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nolasco\Desktop\"/>
    </mc:Choice>
  </mc:AlternateContent>
  <xr:revisionPtr revIDLastSave="0" documentId="13_ncr:1_{23DB70A7-0404-4F89-8CC5-4627F9A3E3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1" l="1"/>
  <c r="A189" i="1"/>
  <c r="A188" i="1"/>
  <c r="A187" i="1"/>
  <c r="A186" i="1"/>
  <c r="A185" i="1"/>
  <c r="A184" i="1"/>
  <c r="A183" i="1"/>
  <c r="A182" i="1"/>
  <c r="A181" i="1"/>
  <c r="A180" i="1"/>
  <c r="A179" i="1"/>
  <c r="E178" i="1"/>
  <c r="D178" i="1"/>
  <c r="C178" i="1"/>
  <c r="B178" i="1"/>
  <c r="D177" i="1"/>
  <c r="B177" i="1"/>
  <c r="A177" i="1"/>
  <c r="B139" i="1"/>
  <c r="B158" i="1" s="1"/>
  <c r="A139" i="1"/>
  <c r="A158" i="1" s="1"/>
  <c r="D139" i="1"/>
  <c r="D158" i="1" s="1"/>
  <c r="B140" i="1"/>
  <c r="B159" i="1" s="1"/>
  <c r="C140" i="1"/>
  <c r="C159" i="1" s="1"/>
  <c r="D140" i="1"/>
  <c r="D159" i="1" s="1"/>
  <c r="E140" i="1"/>
  <c r="E159" i="1" s="1"/>
  <c r="A141" i="1"/>
  <c r="A160" i="1" s="1"/>
  <c r="A142" i="1"/>
  <c r="A161" i="1" s="1"/>
  <c r="A143" i="1"/>
  <c r="A162" i="1" s="1"/>
  <c r="A144" i="1"/>
  <c r="A163" i="1" s="1"/>
  <c r="A145" i="1"/>
  <c r="A164" i="1" s="1"/>
  <c r="A146" i="1"/>
  <c r="A165" i="1" s="1"/>
  <c r="A147" i="1"/>
  <c r="A166" i="1" s="1"/>
  <c r="A148" i="1"/>
  <c r="A167" i="1" s="1"/>
  <c r="A149" i="1"/>
  <c r="A168" i="1" s="1"/>
  <c r="A150" i="1"/>
  <c r="A169" i="1" s="1"/>
  <c r="A151" i="1"/>
  <c r="A170" i="1" s="1"/>
  <c r="A152" i="1"/>
  <c r="A171" i="1" s="1"/>
  <c r="E102" i="1"/>
  <c r="D102" i="1"/>
  <c r="C102" i="1"/>
  <c r="B102" i="1"/>
  <c r="E85" i="1"/>
  <c r="D85" i="1"/>
  <c r="C85" i="1"/>
  <c r="B85" i="1"/>
  <c r="E68" i="1"/>
  <c r="D68" i="1"/>
  <c r="C68" i="1"/>
  <c r="B68" i="1"/>
  <c r="E51" i="1" l="1"/>
  <c r="D51" i="1"/>
  <c r="C51" i="1"/>
  <c r="B51" i="1"/>
  <c r="E34" i="1" l="1"/>
  <c r="D34" i="1"/>
  <c r="C34" i="1"/>
  <c r="B34" i="1"/>
  <c r="E16" i="1" l="1"/>
  <c r="D16" i="1"/>
  <c r="C16" i="1"/>
  <c r="B16" i="1"/>
</calcChain>
</file>

<file path=xl/sharedStrings.xml><?xml version="1.0" encoding="utf-8"?>
<sst xmlns="http://schemas.openxmlformats.org/spreadsheetml/2006/main" count="182" uniqueCount="36">
  <si>
    <t>Month</t>
  </si>
  <si>
    <t>Electricity</t>
  </si>
  <si>
    <t>Water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</si>
  <si>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</si>
  <si>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</si>
  <si>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</si>
  <si>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</si>
  <si>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</si>
  <si>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</si>
  <si>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</si>
  <si>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</si>
  <si>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</si>
  <si>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</si>
  <si>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</si>
  <si>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</si>
  <si>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</t>
  </si>
  <si>
    <t>Cost</t>
  </si>
  <si>
    <t>Gallons</t>
  </si>
  <si>
    <t>KWH</t>
  </si>
  <si>
    <t>Mills Central Appraisal District                                                                     2016 Electricity and Water Consumption and Expenditures</t>
  </si>
  <si>
    <t>Mills Central Appraisal District                                                                     2017 Electricity and Water Consumption and Expenditures</t>
  </si>
  <si>
    <t>Mills Central Appraisal District                                                                     2018 Electricity and Water Consumption and Expenditures</t>
  </si>
  <si>
    <t>Mills Central Appraisal District                                                                     2019 Electricity and Water Consumption and Expenditures</t>
  </si>
  <si>
    <t>Mills Central Appraisal District                                                                     2020 Electricity and Water Consumption and Expenditures</t>
  </si>
  <si>
    <t>Mills Central Appraisal District                                                                     2021 Electricity and Water Consumption and Expenditures</t>
  </si>
  <si>
    <t>Mills Central Appraisal District                                                                     2022 Electricity and Water Consumption and Expenditures</t>
  </si>
  <si>
    <t>Mills Central Appraisal District                                                                     2023 Electricity and Water Consumption and Expenditures</t>
  </si>
  <si>
    <t xml:space="preserve">                                           Mills Central Appraisal District </t>
  </si>
  <si>
    <t xml:space="preserve">              2024 Electricity and Water Consumption and Expenditures</t>
  </si>
  <si>
    <t xml:space="preserve">              2025 Electricity and Water Consumption and Expenditures</t>
  </si>
  <si>
    <t>Column1</t>
  </si>
  <si>
    <t>Column2</t>
  </si>
  <si>
    <t>Column3</t>
  </si>
  <si>
    <t>Column4</t>
  </si>
  <si>
    <t>Column5</t>
  </si>
  <si>
    <t xml:space="preserve">              2026 Electricity and Water Consumption and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</si>
</sst>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0" borderId="0" xfId="0" applyFont="1"/>
    <xf numFmtId="44" fontId="2" fillId="2" borderId="1" xfId="2" applyFont="1" applyFill="1" applyBorder="1"/>
    <xf numFmtId="44" fontId="2" fillId="0" borderId="0" xfId="2" applyFont="1"/>
    <xf numFmtId="44" fontId="0" fillId="0" borderId="0" xfId="2" applyFont="1"/>
    <xf numFmtId="43" fontId="2" fillId="0" borderId="0" xfId="1" applyFont="1"/>
    <xf numFmtId="43" fontId="0" fillId="0" borderId="0" xfId="1" applyFont="1"/>
    <xf numFmtId="43" fontId="2" fillId="2" borderId="1" xfId="1" applyFont="1" applyFill="1" applyBorder="1" applyAlignment="1">
      <alignment horizontal="center"/>
    </xf>
    <xf numFmtId="44" fontId="2" fillId="2" borderId="1" xfId="2" applyFont="1" applyFill="1" applyBorder="1" applyAlignment="1">
      <alignment horizontal="center"/>
    </xf>
    <xf numFmtId="44" fontId="2" fillId="4" borderId="1" xfId="2" applyFont="1" applyFill="1" applyBorder="1" applyAlignment="1">
      <alignment horizontal="center"/>
    </xf>
    <xf numFmtId="44" fontId="2" fillId="4" borderId="1" xfId="2" applyFont="1" applyFill="1" applyBorder="1"/>
    <xf numFmtId="164" fontId="2" fillId="4" borderId="1" xfId="1" applyNumberFormat="1" applyFont="1" applyFill="1" applyBorder="1"/>
    <xf numFmtId="164" fontId="2" fillId="2" borderId="1" xfId="1" applyNumberFormat="1" applyFont="1" applyFill="1" applyBorder="1"/>
    <xf numFmtId="0" fontId="2" fillId="4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3" borderId="1" xfId="0" applyFill="1" applyBorder="1"/>
    <xf numFmtId="44" fontId="0" fillId="2" borderId="1" xfId="2" applyFont="1" applyFill="1" applyBorder="1"/>
    <xf numFmtId="43" fontId="0" fillId="2" borderId="1" xfId="1" applyFont="1" applyFill="1" applyBorder="1" applyAlignment="1">
      <alignment horizontal="center"/>
    </xf>
    <xf numFmtId="44" fontId="0" fillId="2" borderId="1" xfId="2" applyFont="1" applyFill="1" applyBorder="1" applyAlignment="1">
      <alignment horizontal="center"/>
    </xf>
    <xf numFmtId="0" fontId="0" fillId="4" borderId="1" xfId="0" applyFill="1" applyBorder="1"/>
    <xf numFmtId="44" fontId="0" fillId="4" borderId="1" xfId="2" applyFont="1" applyFill="1" applyBorder="1"/>
    <xf numFmtId="0" fontId="0" fillId="4" borderId="1" xfId="0" applyFill="1" applyBorder="1" applyAlignment="1">
      <alignment horizontal="center"/>
    </xf>
    <xf numFmtId="44" fontId="0" fillId="4" borderId="1" xfId="2" applyFont="1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wrapText="1"/>
    </xf>
    <xf numFmtId="0" fontId="2" fillId="5" borderId="4" xfId="0" applyFont="1" applyFill="1" applyBorder="1" applyAlignment="1">
      <alignment horizontal="left"/>
    </xf>
    <xf numFmtId="43" fontId="0" fillId="5" borderId="5" xfId="1" applyFont="1" applyFill="1" applyBorder="1" applyAlignment="1"/>
    <xf numFmtId="44" fontId="0" fillId="5" borderId="5" xfId="2" applyFont="1" applyFill="1" applyBorder="1" applyAlignment="1"/>
    <xf numFmtId="0" fontId="0" fillId="5" borderId="5" xfId="0" applyFill="1" applyBorder="1"/>
    <xf numFmtId="44" fontId="0" fillId="5" borderId="6" xfId="2" applyFont="1" applyFill="1" applyBorder="1" applyAlignment="1"/>
    <xf numFmtId="0" fontId="2" fillId="5" borderId="7" xfId="0" applyFont="1" applyFill="1" applyBorder="1"/>
    <xf numFmtId="43" fontId="0" fillId="5" borderId="8" xfId="1" applyFont="1" applyFill="1" applyBorder="1" applyAlignment="1"/>
    <xf numFmtId="44" fontId="0" fillId="5" borderId="8" xfId="2" applyFont="1" applyFill="1" applyBorder="1" applyAlignment="1"/>
    <xf numFmtId="0" fontId="0" fillId="5" borderId="8" xfId="0" applyFill="1" applyBorder="1"/>
    <xf numFmtId="44" fontId="0" fillId="5" borderId="9" xfId="2" applyFont="1" applyFill="1" applyBorder="1" applyAlignment="1"/>
    <xf numFmtId="0" fontId="0" fillId="4" borderId="1" xfId="0" applyFill="1" applyBorder="1" applyAlignment="1">
      <alignment horizontal="right"/>
    </xf>
    <xf numFmtId="43" fontId="0" fillId="2" borderId="1" xfId="1" applyFont="1" applyFill="1" applyBorder="1" applyAlignment="1">
      <alignment horizontal="right"/>
    </xf>
    <xf numFmtId="164" fontId="0" fillId="2" borderId="1" xfId="1" applyNumberFormat="1" applyFont="1" applyFill="1" applyBorder="1"/>
    <xf numFmtId="8" fontId="0" fillId="2" borderId="1" xfId="2" applyNumberFormat="1" applyFont="1" applyFill="1" applyBorder="1"/>
    <xf numFmtId="0" fontId="2" fillId="5" borderId="5" xfId="0" applyFont="1" applyFill="1" applyBorder="1" applyAlignment="1">
      <alignment horizontal="left"/>
    </xf>
    <xf numFmtId="0" fontId="2" fillId="5" borderId="8" xfId="0" applyFont="1" applyFill="1" applyBorder="1"/>
    <xf numFmtId="0" fontId="0" fillId="3" borderId="3" xfId="0" applyFill="1" applyBorder="1"/>
    <xf numFmtId="44" fontId="0" fillId="4" borderId="2" xfId="2" applyFont="1" applyFill="1" applyBorder="1"/>
    <xf numFmtId="44" fontId="0" fillId="4" borderId="2" xfId="2" applyFont="1" applyFill="1" applyBorder="1" applyAlignment="1">
      <alignment horizontal="center"/>
    </xf>
    <xf numFmtId="8" fontId="0" fillId="4" borderId="2" xfId="2" applyNumberFormat="1" applyFont="1" applyFill="1" applyBorder="1"/>
    <xf numFmtId="0" fontId="2" fillId="5" borderId="0" xfId="0" applyFont="1" applyFill="1" applyAlignment="1">
      <alignment horizontal="left"/>
    </xf>
    <xf numFmtId="43" fontId="0" fillId="5" borderId="0" xfId="1" applyFont="1" applyFill="1" applyBorder="1" applyAlignment="1"/>
    <xf numFmtId="44" fontId="0" fillId="5" borderId="0" xfId="2" applyFont="1" applyFill="1" applyBorder="1" applyAlignment="1"/>
    <xf numFmtId="0" fontId="0" fillId="5" borderId="0" xfId="0" applyFill="1"/>
    <xf numFmtId="0" fontId="0" fillId="3" borderId="6" xfId="0" applyFill="1" applyBorder="1"/>
    <xf numFmtId="164" fontId="0" fillId="2" borderId="10" xfId="1" applyNumberFormat="1" applyFont="1" applyFill="1" applyBorder="1"/>
    <xf numFmtId="6" fontId="0" fillId="2" borderId="10" xfId="2" applyNumberFormat="1" applyFont="1" applyFill="1" applyBorder="1"/>
    <xf numFmtId="0" fontId="0" fillId="4" borderId="10" xfId="0" applyFill="1" applyBorder="1"/>
    <xf numFmtId="8" fontId="0" fillId="4" borderId="4" xfId="2" applyNumberFormat="1" applyFont="1" applyFill="1" applyBorder="1"/>
    <xf numFmtId="0" fontId="2" fillId="5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6" fontId="0" fillId="2" borderId="1" xfId="2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3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CC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3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CC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547590-67F8-4854-ADB8-18D0D1A45C99}" name="Table3" displayName="Table3" ref="A155:E171" totalsRowShown="0" headerRowDxfId="11" tableBorderDxfId="10" headerRowCellStyle="Currency">
  <autoFilter ref="A155:E171" xr:uid="{AC547590-67F8-4854-ADB8-18D0D1A45C99}"/>
  <tableColumns count="5">
    <tableColumn id="1" xr3:uid="{6E5914E4-D4E7-4F62-BF56-D4847F45119E}" name="Column1" dataDxfId="9">
      <calculatedColumnFormula>A137</calculatedColumnFormula>
    </tableColumn>
    <tableColumn id="2" xr3:uid="{C58252AA-D9D6-4A04-8CEE-46CB97DF224A}" name="Column2" dataDxfId="8" dataCellStyle="Comma"/>
    <tableColumn id="3" xr3:uid="{232A1DCC-6047-4932-8D20-B14D7F0DFA27}" name="Column3"/>
    <tableColumn id="4" xr3:uid="{1C24762A-0F9E-4B3B-B7EE-1D5F16A6CA11}" name="Column4" dataDxfId="7"/>
    <tableColumn id="5" xr3:uid="{2F1ADAC5-E8CB-4E96-BBFD-489AC0ABB7B3}" name="Column5" dataDxfId="6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87EE450-05A9-40AE-95F6-2115C41B8DEF}" name="Table36" displayName="Table36" ref="A174:E190" totalsRowShown="0" headerRowDxfId="5" tableBorderDxfId="4" headerRowCellStyle="Currency">
  <autoFilter ref="A174:E190" xr:uid="{187EE450-05A9-40AE-95F6-2115C41B8DEF}"/>
  <tableColumns count="5">
    <tableColumn id="1" xr3:uid="{D2E89A23-E5F1-4E4D-B427-6FB37D6B0085}" name="Column1" dataDxfId="3">
      <calculatedColumnFormula>A156</calculatedColumnFormula>
    </tableColumn>
    <tableColumn id="2" xr3:uid="{F425DBE1-6632-4A13-915D-DC39D6085AD9}" name="Column2" dataDxfId="2" dataCellStyle="Comma"/>
    <tableColumn id="3" xr3:uid="{E2A66AC2-9354-4FF5-A6DB-E1ADA7B938B7}" name="Column3"/>
    <tableColumn id="4" xr3:uid="{3B83DF82-62B9-404F-8F48-6104F71B9A04}" name="Column4" dataDxfId="1"/>
    <tableColumn id="5" xr3:uid="{54BAC4C5-5F26-4BCB-9DAE-54268099B5CB}" name="Column5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0"/>
  <sheetViews>
    <sheetView tabSelected="1" topLeftCell="A163" workbookViewId="0">
      <selection activeCell="E187" sqref="E187"/>
    </sheetView>
  </sheetViews>
  <sheetFormatPr defaultRowHeight="15" x14ac:dyDescent="0.25"/>
  <cols>
    <col min="1" max="1" width="12.7109375" bestFit="1" customWidth="1"/>
    <col min="2" max="2" width="12.42578125" style="9" customWidth="1"/>
    <col min="3" max="3" width="12.7109375" style="7" bestFit="1" customWidth="1"/>
    <col min="4" max="4" width="11" customWidth="1"/>
    <col min="5" max="5" width="13" style="7" customWidth="1"/>
  </cols>
  <sheetData>
    <row r="1" spans="1:5" ht="30" customHeight="1" x14ac:dyDescent="0.25">
      <c r="A1" s="57" t="s">
        <v>19</v>
      </c>
      <c r="B1" s="57"/>
      <c r="C1" s="57"/>
      <c r="D1" s="57"/>
      <c r="E1" s="57"/>
    </row>
    <row r="2" spans="1:5" x14ac:dyDescent="0.25">
      <c r="A2" s="1" t="s">
        <v>0</v>
      </c>
      <c r="B2" s="58" t="s">
        <v>1</v>
      </c>
      <c r="C2" s="58"/>
      <c r="D2" s="59" t="s">
        <v>2</v>
      </c>
      <c r="E2" s="59"/>
    </row>
    <row r="3" spans="1:5" x14ac:dyDescent="0.25">
      <c r="A3" s="2"/>
      <c r="B3" s="10" t="s">
        <v>18</v>
      </c>
      <c r="C3" s="11" t="s">
        <v>16</v>
      </c>
      <c r="D3" s="16" t="s">
        <v>17</v>
      </c>
      <c r="E3" s="12" t="s">
        <v>16</v>
      </c>
    </row>
    <row r="4" spans="1:5" x14ac:dyDescent="0.25">
      <c r="A4" s="2" t="s">
        <v>3</v>
      </c>
      <c r="B4" s="15">
        <v>2632</v>
      </c>
      <c r="C4" s="5">
        <v>344.23</v>
      </c>
      <c r="D4" s="14">
        <v>8</v>
      </c>
      <c r="E4" s="13">
        <v>26.5</v>
      </c>
    </row>
    <row r="5" spans="1:5" x14ac:dyDescent="0.25">
      <c r="A5" s="2" t="s">
        <v>4</v>
      </c>
      <c r="B5" s="15">
        <v>2185</v>
      </c>
      <c r="C5" s="5">
        <v>296.13</v>
      </c>
      <c r="D5" s="14">
        <v>8</v>
      </c>
      <c r="E5" s="13">
        <v>26.5</v>
      </c>
    </row>
    <row r="6" spans="1:5" x14ac:dyDescent="0.25">
      <c r="A6" s="2" t="s">
        <v>5</v>
      </c>
      <c r="B6" s="15">
        <v>1616</v>
      </c>
      <c r="C6" s="5">
        <v>234.9</v>
      </c>
      <c r="D6" s="14">
        <v>6</v>
      </c>
      <c r="E6" s="13">
        <v>26.5</v>
      </c>
    </row>
    <row r="7" spans="1:5" x14ac:dyDescent="0.25">
      <c r="A7" s="2" t="s">
        <v>6</v>
      </c>
      <c r="B7" s="15">
        <v>1646</v>
      </c>
      <c r="C7" s="5">
        <v>238.14</v>
      </c>
      <c r="D7" s="14">
        <v>7</v>
      </c>
      <c r="E7" s="13">
        <v>26.5</v>
      </c>
    </row>
    <row r="8" spans="1:5" x14ac:dyDescent="0.25">
      <c r="A8" s="2" t="s">
        <v>7</v>
      </c>
      <c r="B8" s="15">
        <v>1771</v>
      </c>
      <c r="C8" s="5">
        <v>251.58</v>
      </c>
      <c r="D8" s="14">
        <v>7</v>
      </c>
      <c r="E8" s="13">
        <v>26.5</v>
      </c>
    </row>
    <row r="9" spans="1:5" x14ac:dyDescent="0.25">
      <c r="A9" s="2" t="s">
        <v>8</v>
      </c>
      <c r="B9" s="15">
        <v>1982</v>
      </c>
      <c r="C9" s="5">
        <v>274.29000000000002</v>
      </c>
      <c r="D9" s="14">
        <v>7</v>
      </c>
      <c r="E9" s="13">
        <v>26.5</v>
      </c>
    </row>
    <row r="10" spans="1:5" x14ac:dyDescent="0.25">
      <c r="A10" s="2" t="s">
        <v>9</v>
      </c>
      <c r="B10" s="15">
        <v>2753</v>
      </c>
      <c r="C10" s="5">
        <v>357.25</v>
      </c>
      <c r="D10" s="14">
        <v>8</v>
      </c>
      <c r="E10" s="13">
        <v>26.5</v>
      </c>
    </row>
    <row r="11" spans="1:5" x14ac:dyDescent="0.25">
      <c r="A11" s="2" t="s">
        <v>10</v>
      </c>
      <c r="B11" s="15">
        <v>2957</v>
      </c>
      <c r="C11" s="5">
        <v>379.2</v>
      </c>
      <c r="D11" s="14">
        <v>6</v>
      </c>
      <c r="E11" s="13">
        <v>26.5</v>
      </c>
    </row>
    <row r="12" spans="1:5" x14ac:dyDescent="0.25">
      <c r="A12" s="2" t="s">
        <v>11</v>
      </c>
      <c r="B12" s="15">
        <v>2542</v>
      </c>
      <c r="C12" s="5">
        <v>334.54</v>
      </c>
      <c r="D12" s="14">
        <v>7</v>
      </c>
      <c r="E12" s="13">
        <v>26.5</v>
      </c>
    </row>
    <row r="13" spans="1:5" x14ac:dyDescent="0.25">
      <c r="A13" s="2" t="s">
        <v>12</v>
      </c>
      <c r="B13" s="15">
        <v>1866</v>
      </c>
      <c r="C13" s="5">
        <v>261.8</v>
      </c>
      <c r="D13" s="14">
        <v>6</v>
      </c>
      <c r="E13" s="13">
        <v>26.5</v>
      </c>
    </row>
    <row r="14" spans="1:5" x14ac:dyDescent="0.25">
      <c r="A14" s="2" t="s">
        <v>13</v>
      </c>
      <c r="B14" s="15">
        <v>1485</v>
      </c>
      <c r="C14" s="5">
        <v>220.81</v>
      </c>
      <c r="D14" s="14">
        <v>6</v>
      </c>
      <c r="E14" s="13">
        <v>26.5</v>
      </c>
    </row>
    <row r="15" spans="1:5" x14ac:dyDescent="0.25">
      <c r="A15" s="2" t="s">
        <v>14</v>
      </c>
      <c r="B15" s="15">
        <v>1936</v>
      </c>
      <c r="C15" s="5">
        <v>269.33999999999997</v>
      </c>
      <c r="D15" s="14">
        <v>5</v>
      </c>
      <c r="E15" s="13">
        <v>26.5</v>
      </c>
    </row>
    <row r="16" spans="1:5" x14ac:dyDescent="0.25">
      <c r="A16" s="3" t="s">
        <v>15</v>
      </c>
      <c r="B16" s="15">
        <f>SUM(B4:B15)</f>
        <v>25371</v>
      </c>
      <c r="C16" s="5">
        <f>SUM(C4:C15)</f>
        <v>3462.21</v>
      </c>
      <c r="D16" s="14">
        <f>SUM(D4:D15)</f>
        <v>81</v>
      </c>
      <c r="E16" s="13">
        <f>SUM(E4:E15)</f>
        <v>318</v>
      </c>
    </row>
    <row r="17" spans="1:5" x14ac:dyDescent="0.25">
      <c r="A17" s="4"/>
      <c r="B17" s="8"/>
      <c r="C17" s="6"/>
      <c r="D17" s="4"/>
      <c r="E17" s="6"/>
    </row>
    <row r="18" spans="1:5" x14ac:dyDescent="0.25">
      <c r="A18" s="4"/>
      <c r="B18" s="8"/>
      <c r="C18" s="6"/>
      <c r="D18" s="4"/>
      <c r="E18" s="6"/>
    </row>
    <row r="19" spans="1:5" ht="29.45" customHeight="1" x14ac:dyDescent="0.25">
      <c r="A19" s="57" t="s">
        <v>20</v>
      </c>
      <c r="B19" s="57"/>
      <c r="C19" s="57"/>
      <c r="D19" s="57"/>
      <c r="E19" s="57"/>
    </row>
    <row r="20" spans="1:5" x14ac:dyDescent="0.25">
      <c r="A20" s="1" t="s">
        <v>0</v>
      </c>
      <c r="B20" s="58" t="s">
        <v>1</v>
      </c>
      <c r="C20" s="58"/>
      <c r="D20" s="59" t="s">
        <v>2</v>
      </c>
      <c r="E20" s="59"/>
    </row>
    <row r="21" spans="1:5" x14ac:dyDescent="0.25">
      <c r="A21" s="2"/>
      <c r="B21" s="10" t="s">
        <v>18</v>
      </c>
      <c r="C21" s="11" t="s">
        <v>16</v>
      </c>
      <c r="D21" s="16" t="s">
        <v>17</v>
      </c>
      <c r="E21" s="12" t="s">
        <v>16</v>
      </c>
    </row>
    <row r="22" spans="1:5" x14ac:dyDescent="0.25">
      <c r="A22" s="2" t="s">
        <v>3</v>
      </c>
      <c r="B22" s="15">
        <v>2088</v>
      </c>
      <c r="C22" s="5">
        <v>285.7</v>
      </c>
      <c r="D22" s="14">
        <v>6</v>
      </c>
      <c r="E22" s="13">
        <v>26.5</v>
      </c>
    </row>
    <row r="23" spans="1:5" x14ac:dyDescent="0.25">
      <c r="A23" s="2" t="s">
        <v>4</v>
      </c>
      <c r="B23" s="15">
        <v>1944</v>
      </c>
      <c r="C23" s="5">
        <v>270.2</v>
      </c>
      <c r="D23" s="14">
        <v>6</v>
      </c>
      <c r="E23" s="13">
        <v>26.5</v>
      </c>
    </row>
    <row r="24" spans="1:5" x14ac:dyDescent="0.25">
      <c r="A24" s="2" t="s">
        <v>5</v>
      </c>
      <c r="B24" s="15">
        <v>1395</v>
      </c>
      <c r="C24" s="5">
        <v>211.13</v>
      </c>
      <c r="D24" s="14">
        <v>5</v>
      </c>
      <c r="E24" s="13">
        <v>26.5</v>
      </c>
    </row>
    <row r="25" spans="1:5" x14ac:dyDescent="0.25">
      <c r="A25" s="2" t="s">
        <v>6</v>
      </c>
      <c r="B25" s="15">
        <v>1568</v>
      </c>
      <c r="C25" s="5">
        <v>229.74</v>
      </c>
      <c r="D25" s="14">
        <v>5</v>
      </c>
      <c r="E25" s="13">
        <v>26.5</v>
      </c>
    </row>
    <row r="26" spans="1:5" x14ac:dyDescent="0.25">
      <c r="A26" s="2" t="s">
        <v>7</v>
      </c>
      <c r="B26" s="15">
        <v>1607</v>
      </c>
      <c r="C26" s="5">
        <v>233.94</v>
      </c>
      <c r="D26" s="14">
        <v>6</v>
      </c>
      <c r="E26" s="13">
        <v>26.5</v>
      </c>
    </row>
    <row r="27" spans="1:5" x14ac:dyDescent="0.25">
      <c r="A27" s="2" t="s">
        <v>8</v>
      </c>
      <c r="B27" s="15">
        <v>1911</v>
      </c>
      <c r="C27" s="5">
        <v>266.64999999999998</v>
      </c>
      <c r="D27" s="14">
        <v>4</v>
      </c>
      <c r="E27" s="13">
        <v>26.5</v>
      </c>
    </row>
    <row r="28" spans="1:5" x14ac:dyDescent="0.25">
      <c r="A28" s="2" t="s">
        <v>9</v>
      </c>
      <c r="B28" s="15">
        <v>2408</v>
      </c>
      <c r="C28" s="5">
        <v>320.13</v>
      </c>
      <c r="D28" s="14">
        <v>6</v>
      </c>
      <c r="E28" s="13">
        <v>26.5</v>
      </c>
    </row>
    <row r="29" spans="1:5" x14ac:dyDescent="0.25">
      <c r="A29" s="2" t="s">
        <v>10</v>
      </c>
      <c r="B29" s="15">
        <v>2623</v>
      </c>
      <c r="C29" s="5">
        <v>343.26</v>
      </c>
      <c r="D29" s="14">
        <v>6</v>
      </c>
      <c r="E29" s="13">
        <v>26.5</v>
      </c>
    </row>
    <row r="30" spans="1:5" x14ac:dyDescent="0.25">
      <c r="A30" s="2" t="s">
        <v>11</v>
      </c>
      <c r="B30" s="15">
        <v>2305</v>
      </c>
      <c r="C30" s="5">
        <v>309.05</v>
      </c>
      <c r="D30" s="14">
        <v>6</v>
      </c>
      <c r="E30" s="13">
        <v>26.5</v>
      </c>
    </row>
    <row r="31" spans="1:5" x14ac:dyDescent="0.25">
      <c r="A31" s="2" t="s">
        <v>12</v>
      </c>
      <c r="B31" s="15">
        <v>1725</v>
      </c>
      <c r="C31" s="5">
        <v>246.64</v>
      </c>
      <c r="D31" s="14">
        <v>5</v>
      </c>
      <c r="E31" s="13">
        <v>26.5</v>
      </c>
    </row>
    <row r="32" spans="1:5" x14ac:dyDescent="0.25">
      <c r="A32" s="2" t="s">
        <v>13</v>
      </c>
      <c r="B32" s="15">
        <v>1590</v>
      </c>
      <c r="C32" s="5">
        <v>232.11</v>
      </c>
      <c r="D32" s="14">
        <v>5</v>
      </c>
      <c r="E32" s="13">
        <v>26.5</v>
      </c>
    </row>
    <row r="33" spans="1:5" x14ac:dyDescent="0.25">
      <c r="A33" s="2" t="s">
        <v>14</v>
      </c>
      <c r="B33" s="15">
        <v>1856</v>
      </c>
      <c r="C33" s="5">
        <v>260.73</v>
      </c>
      <c r="D33" s="14">
        <v>5</v>
      </c>
      <c r="E33" s="13">
        <v>26.5</v>
      </c>
    </row>
    <row r="34" spans="1:5" x14ac:dyDescent="0.25">
      <c r="A34" s="3" t="s">
        <v>15</v>
      </c>
      <c r="B34" s="15">
        <f>SUM(B22:B33)</f>
        <v>23020</v>
      </c>
      <c r="C34" s="5">
        <f>SUM(C22:C33)</f>
        <v>3209.28</v>
      </c>
      <c r="D34" s="14">
        <f>SUM(D22:D33)</f>
        <v>65</v>
      </c>
      <c r="E34" s="13">
        <f>SUM(E22:E33)</f>
        <v>318</v>
      </c>
    </row>
    <row r="35" spans="1:5" x14ac:dyDescent="0.25">
      <c r="A35" s="4"/>
      <c r="B35" s="8"/>
      <c r="C35" s="6"/>
      <c r="D35" s="4"/>
      <c r="E35" s="6"/>
    </row>
    <row r="36" spans="1:5" ht="32.25" customHeight="1" x14ac:dyDescent="0.25">
      <c r="A36" s="57" t="s">
        <v>21</v>
      </c>
      <c r="B36" s="57"/>
      <c r="C36" s="57"/>
      <c r="D36" s="57"/>
      <c r="E36" s="57"/>
    </row>
    <row r="37" spans="1:5" ht="15.6" customHeight="1" x14ac:dyDescent="0.25">
      <c r="A37" s="1" t="s">
        <v>0</v>
      </c>
      <c r="B37" s="58" t="s">
        <v>1</v>
      </c>
      <c r="C37" s="58"/>
      <c r="D37" s="59" t="s">
        <v>2</v>
      </c>
      <c r="E37" s="59"/>
    </row>
    <row r="38" spans="1:5" x14ac:dyDescent="0.25">
      <c r="A38" s="2"/>
      <c r="B38" s="10" t="s">
        <v>18</v>
      </c>
      <c r="C38" s="11" t="s">
        <v>16</v>
      </c>
      <c r="D38" s="16" t="s">
        <v>17</v>
      </c>
      <c r="E38" s="12" t="s">
        <v>16</v>
      </c>
    </row>
    <row r="39" spans="1:5" x14ac:dyDescent="0.25">
      <c r="A39" s="2" t="s">
        <v>3</v>
      </c>
      <c r="B39" s="15">
        <v>2591</v>
      </c>
      <c r="C39" s="5">
        <v>339.82</v>
      </c>
      <c r="D39" s="14">
        <v>5</v>
      </c>
      <c r="E39" s="13">
        <v>26.5</v>
      </c>
    </row>
    <row r="40" spans="1:5" x14ac:dyDescent="0.25">
      <c r="A40" s="2" t="s">
        <v>4</v>
      </c>
      <c r="B40" s="15">
        <v>2099</v>
      </c>
      <c r="C40" s="5">
        <v>344.83</v>
      </c>
      <c r="D40" s="14">
        <v>6</v>
      </c>
      <c r="E40" s="13">
        <v>26.5</v>
      </c>
    </row>
    <row r="41" spans="1:5" x14ac:dyDescent="0.25">
      <c r="A41" s="2" t="s">
        <v>5</v>
      </c>
      <c r="B41" s="15">
        <v>1589</v>
      </c>
      <c r="C41" s="5">
        <v>232</v>
      </c>
      <c r="D41" s="14">
        <v>6</v>
      </c>
      <c r="E41" s="13">
        <v>26.5</v>
      </c>
    </row>
    <row r="42" spans="1:5" x14ac:dyDescent="0.25">
      <c r="A42" s="2" t="s">
        <v>6</v>
      </c>
      <c r="B42" s="15">
        <v>1649</v>
      </c>
      <c r="C42" s="5">
        <v>238.46</v>
      </c>
      <c r="D42" s="14">
        <v>6</v>
      </c>
      <c r="E42" s="13">
        <v>26.5</v>
      </c>
    </row>
    <row r="43" spans="1:5" x14ac:dyDescent="0.25">
      <c r="A43" s="2" t="s">
        <v>7</v>
      </c>
      <c r="B43" s="15">
        <v>2080</v>
      </c>
      <c r="C43" s="5">
        <v>284.83</v>
      </c>
      <c r="D43" s="14">
        <v>6</v>
      </c>
      <c r="E43" s="13">
        <v>26.5</v>
      </c>
    </row>
    <row r="44" spans="1:5" x14ac:dyDescent="0.25">
      <c r="A44" s="2" t="s">
        <v>8</v>
      </c>
      <c r="B44" s="15">
        <v>2731</v>
      </c>
      <c r="C44" s="5">
        <v>354.89</v>
      </c>
      <c r="D44" s="14">
        <v>5</v>
      </c>
      <c r="E44" s="13">
        <v>26.5</v>
      </c>
    </row>
    <row r="45" spans="1:5" x14ac:dyDescent="0.25">
      <c r="A45" s="2" t="s">
        <v>9</v>
      </c>
      <c r="B45" s="15">
        <v>2613</v>
      </c>
      <c r="C45" s="5">
        <v>342.18</v>
      </c>
      <c r="D45" s="14">
        <v>6</v>
      </c>
      <c r="E45" s="13">
        <v>26.5</v>
      </c>
    </row>
    <row r="46" spans="1:5" x14ac:dyDescent="0.25">
      <c r="A46" s="2" t="s">
        <v>10</v>
      </c>
      <c r="B46" s="15">
        <v>2366</v>
      </c>
      <c r="C46" s="5">
        <v>315.60000000000002</v>
      </c>
      <c r="D46" s="14">
        <v>5</v>
      </c>
      <c r="E46" s="13">
        <v>26.5</v>
      </c>
    </row>
    <row r="47" spans="1:5" x14ac:dyDescent="0.25">
      <c r="A47" s="2" t="s">
        <v>11</v>
      </c>
      <c r="B47" s="15">
        <v>1879</v>
      </c>
      <c r="C47" s="5">
        <v>263.20999999999998</v>
      </c>
      <c r="D47" s="14">
        <v>7</v>
      </c>
      <c r="E47" s="13">
        <v>26.5</v>
      </c>
    </row>
    <row r="48" spans="1:5" x14ac:dyDescent="0.25">
      <c r="A48" s="2" t="s">
        <v>12</v>
      </c>
      <c r="B48" s="15">
        <v>1721</v>
      </c>
      <c r="C48" s="5">
        <v>246.2</v>
      </c>
      <c r="D48" s="14">
        <v>18</v>
      </c>
      <c r="E48" s="13">
        <v>26.5</v>
      </c>
    </row>
    <row r="49" spans="1:5" x14ac:dyDescent="0.25">
      <c r="A49" s="2" t="s">
        <v>13</v>
      </c>
      <c r="B49" s="15">
        <v>1535</v>
      </c>
      <c r="C49" s="5">
        <v>226.19</v>
      </c>
      <c r="D49" s="14">
        <v>6</v>
      </c>
      <c r="E49" s="13">
        <v>26.5</v>
      </c>
    </row>
    <row r="50" spans="1:5" x14ac:dyDescent="0.25">
      <c r="A50" s="2" t="s">
        <v>14</v>
      </c>
      <c r="B50" s="15">
        <v>2149</v>
      </c>
      <c r="C50" s="5">
        <v>292.26</v>
      </c>
      <c r="D50" s="14">
        <v>5</v>
      </c>
      <c r="E50" s="13">
        <v>26.5</v>
      </c>
    </row>
    <row r="51" spans="1:5" x14ac:dyDescent="0.25">
      <c r="A51" s="3" t="s">
        <v>15</v>
      </c>
      <c r="B51" s="15">
        <f>SUM(B39:B50)</f>
        <v>25002</v>
      </c>
      <c r="C51" s="5">
        <f>SUM(C39:C50)</f>
        <v>3480.4699999999993</v>
      </c>
      <c r="D51" s="14">
        <f>SUM(D39:D50)</f>
        <v>81</v>
      </c>
      <c r="E51" s="13">
        <f>SUM(E39:E50)</f>
        <v>318</v>
      </c>
    </row>
    <row r="52" spans="1:5" x14ac:dyDescent="0.25">
      <c r="A52" s="4"/>
      <c r="B52" s="8"/>
      <c r="C52" s="6"/>
      <c r="D52" s="4"/>
      <c r="E52" s="6"/>
    </row>
    <row r="53" spans="1:5" ht="28.9" customHeight="1" x14ac:dyDescent="0.25">
      <c r="A53" s="57" t="s">
        <v>22</v>
      </c>
      <c r="B53" s="57"/>
      <c r="C53" s="57"/>
      <c r="D53" s="57"/>
      <c r="E53" s="57"/>
    </row>
    <row r="54" spans="1:5" x14ac:dyDescent="0.25">
      <c r="A54" s="1" t="s">
        <v>0</v>
      </c>
      <c r="B54" s="58" t="s">
        <v>1</v>
      </c>
      <c r="C54" s="58"/>
      <c r="D54" s="59" t="s">
        <v>2</v>
      </c>
      <c r="E54" s="59"/>
    </row>
    <row r="55" spans="1:5" x14ac:dyDescent="0.25">
      <c r="A55" s="2"/>
      <c r="B55" s="10" t="s">
        <v>18</v>
      </c>
      <c r="C55" s="11" t="s">
        <v>16</v>
      </c>
      <c r="D55" s="16" t="s">
        <v>17</v>
      </c>
      <c r="E55" s="12" t="s">
        <v>16</v>
      </c>
    </row>
    <row r="56" spans="1:5" x14ac:dyDescent="0.25">
      <c r="A56" s="2" t="s">
        <v>3</v>
      </c>
      <c r="B56" s="15">
        <v>2191</v>
      </c>
      <c r="C56" s="5">
        <v>296.77999999999997</v>
      </c>
      <c r="D56" s="14">
        <v>6</v>
      </c>
      <c r="E56" s="13">
        <v>26.5</v>
      </c>
    </row>
    <row r="57" spans="1:5" x14ac:dyDescent="0.25">
      <c r="A57" s="2" t="s">
        <v>4</v>
      </c>
      <c r="B57" s="15">
        <v>1832</v>
      </c>
      <c r="C57" s="5">
        <v>258.14999999999998</v>
      </c>
      <c r="D57" s="14">
        <v>6</v>
      </c>
      <c r="E57" s="13">
        <v>26.5</v>
      </c>
    </row>
    <row r="58" spans="1:5" x14ac:dyDescent="0.25">
      <c r="A58" s="2" t="s">
        <v>5</v>
      </c>
      <c r="B58" s="15">
        <v>1878</v>
      </c>
      <c r="C58" s="5">
        <v>263.10000000000002</v>
      </c>
      <c r="D58" s="14">
        <v>5</v>
      </c>
      <c r="E58" s="13">
        <v>26.5</v>
      </c>
    </row>
    <row r="59" spans="1:5" x14ac:dyDescent="0.25">
      <c r="A59" s="2" t="s">
        <v>6</v>
      </c>
      <c r="B59" s="15">
        <v>1512</v>
      </c>
      <c r="C59" s="5">
        <v>223.72</v>
      </c>
      <c r="D59" s="14">
        <v>6</v>
      </c>
      <c r="E59" s="13">
        <v>26.5</v>
      </c>
    </row>
    <row r="60" spans="1:5" x14ac:dyDescent="0.25">
      <c r="A60" s="2" t="s">
        <v>7</v>
      </c>
      <c r="B60" s="15">
        <v>1660</v>
      </c>
      <c r="C60" s="5">
        <v>239.64</v>
      </c>
      <c r="D60" s="14">
        <v>5</v>
      </c>
      <c r="E60" s="13">
        <v>26.5</v>
      </c>
    </row>
    <row r="61" spans="1:5" x14ac:dyDescent="0.25">
      <c r="A61" s="2" t="s">
        <v>8</v>
      </c>
      <c r="B61" s="15">
        <v>1739</v>
      </c>
      <c r="C61" s="5">
        <v>248.14</v>
      </c>
      <c r="D61" s="14">
        <v>9</v>
      </c>
      <c r="E61" s="13">
        <v>26.5</v>
      </c>
    </row>
    <row r="62" spans="1:5" x14ac:dyDescent="0.25">
      <c r="A62" s="2" t="s">
        <v>9</v>
      </c>
      <c r="B62" s="15">
        <v>2392</v>
      </c>
      <c r="C62" s="5">
        <v>318.39999999999998</v>
      </c>
      <c r="D62" s="14">
        <v>5</v>
      </c>
      <c r="E62" s="13">
        <v>26.5</v>
      </c>
    </row>
    <row r="63" spans="1:5" x14ac:dyDescent="0.25">
      <c r="A63" s="2" t="s">
        <v>10</v>
      </c>
      <c r="B63" s="15">
        <v>2408</v>
      </c>
      <c r="C63" s="5">
        <v>320.13</v>
      </c>
      <c r="D63" s="14">
        <v>5</v>
      </c>
      <c r="E63" s="13">
        <v>26.5</v>
      </c>
    </row>
    <row r="64" spans="1:5" x14ac:dyDescent="0.25">
      <c r="A64" s="2" t="s">
        <v>11</v>
      </c>
      <c r="B64" s="15">
        <v>2172</v>
      </c>
      <c r="C64" s="5">
        <v>294.73</v>
      </c>
      <c r="D64" s="14">
        <v>6</v>
      </c>
      <c r="E64" s="13">
        <v>26.5</v>
      </c>
    </row>
    <row r="65" spans="1:5" x14ac:dyDescent="0.25">
      <c r="A65" s="2" t="s">
        <v>12</v>
      </c>
      <c r="B65" s="15">
        <v>1741</v>
      </c>
      <c r="C65" s="5">
        <v>248.41</v>
      </c>
      <c r="D65" s="14">
        <v>6</v>
      </c>
      <c r="E65" s="13">
        <v>26.5</v>
      </c>
    </row>
    <row r="66" spans="1:5" x14ac:dyDescent="0.25">
      <c r="A66" s="2" t="s">
        <v>13</v>
      </c>
      <c r="B66" s="15">
        <v>1414</v>
      </c>
      <c r="C66" s="5">
        <v>213.23</v>
      </c>
      <c r="D66" s="14">
        <v>7</v>
      </c>
      <c r="E66" s="13">
        <v>26.5</v>
      </c>
    </row>
    <row r="67" spans="1:5" x14ac:dyDescent="0.25">
      <c r="A67" s="2" t="s">
        <v>14</v>
      </c>
      <c r="B67" s="15">
        <v>1462</v>
      </c>
      <c r="C67" s="5">
        <v>218.39</v>
      </c>
      <c r="D67" s="14">
        <v>5</v>
      </c>
      <c r="E67" s="13">
        <v>26.5</v>
      </c>
    </row>
    <row r="68" spans="1:5" x14ac:dyDescent="0.25">
      <c r="A68" s="3" t="s">
        <v>15</v>
      </c>
      <c r="B68" s="15">
        <f>SUM(B56:B67)</f>
        <v>22401</v>
      </c>
      <c r="C68" s="5">
        <f>SUM(C56:C67)</f>
        <v>3142.8199999999997</v>
      </c>
      <c r="D68" s="14">
        <f>SUM(D56:D67)</f>
        <v>71</v>
      </c>
      <c r="E68" s="13">
        <f>SUM(E56:E67)</f>
        <v>318</v>
      </c>
    </row>
    <row r="69" spans="1:5" x14ac:dyDescent="0.25">
      <c r="A69" s="4"/>
      <c r="B69" s="8"/>
      <c r="C69" s="6"/>
      <c r="D69" s="4"/>
      <c r="E69" s="6"/>
    </row>
    <row r="70" spans="1:5" ht="28.15" customHeight="1" x14ac:dyDescent="0.25">
      <c r="A70" s="57" t="s">
        <v>23</v>
      </c>
      <c r="B70" s="57"/>
      <c r="C70" s="57"/>
      <c r="D70" s="57"/>
      <c r="E70" s="57"/>
    </row>
    <row r="71" spans="1:5" x14ac:dyDescent="0.25">
      <c r="A71" s="1" t="s">
        <v>0</v>
      </c>
      <c r="B71" s="58" t="s">
        <v>1</v>
      </c>
      <c r="C71" s="58"/>
      <c r="D71" s="59" t="s">
        <v>2</v>
      </c>
      <c r="E71" s="59"/>
    </row>
    <row r="72" spans="1:5" x14ac:dyDescent="0.25">
      <c r="A72" s="2"/>
      <c r="B72" s="10" t="s">
        <v>18</v>
      </c>
      <c r="C72" s="11" t="s">
        <v>16</v>
      </c>
      <c r="D72" s="16" t="s">
        <v>17</v>
      </c>
      <c r="E72" s="12" t="s">
        <v>16</v>
      </c>
    </row>
    <row r="73" spans="1:5" x14ac:dyDescent="0.25">
      <c r="A73" s="2" t="s">
        <v>3</v>
      </c>
      <c r="B73" s="15">
        <v>1852</v>
      </c>
      <c r="C73" s="5">
        <v>260.36</v>
      </c>
      <c r="D73" s="14">
        <v>500</v>
      </c>
      <c r="E73" s="13">
        <v>26.5</v>
      </c>
    </row>
    <row r="74" spans="1:5" ht="15.6" customHeight="1" x14ac:dyDescent="0.25">
      <c r="A74" s="2" t="s">
        <v>4</v>
      </c>
      <c r="B74" s="15">
        <v>2047</v>
      </c>
      <c r="C74" s="5">
        <v>281.33999999999997</v>
      </c>
      <c r="D74" s="14">
        <v>600</v>
      </c>
      <c r="E74" s="13">
        <v>26.5</v>
      </c>
    </row>
    <row r="75" spans="1:5" x14ac:dyDescent="0.25">
      <c r="A75" s="2" t="s">
        <v>5</v>
      </c>
      <c r="B75" s="15">
        <v>1587</v>
      </c>
      <c r="C75" s="5">
        <v>231.84</v>
      </c>
      <c r="D75" s="14">
        <v>600</v>
      </c>
      <c r="E75" s="13">
        <v>26.5</v>
      </c>
    </row>
    <row r="76" spans="1:5" x14ac:dyDescent="0.25">
      <c r="A76" s="2" t="s">
        <v>6</v>
      </c>
      <c r="B76" s="15">
        <v>1370</v>
      </c>
      <c r="C76" s="5">
        <v>208.49</v>
      </c>
      <c r="D76" s="14">
        <v>500</v>
      </c>
      <c r="E76" s="13">
        <v>26.5</v>
      </c>
    </row>
    <row r="77" spans="1:5" x14ac:dyDescent="0.25">
      <c r="A77" s="2" t="s">
        <v>7</v>
      </c>
      <c r="B77" s="15">
        <v>1489</v>
      </c>
      <c r="C77" s="5">
        <v>221.3</v>
      </c>
      <c r="D77" s="14">
        <v>400</v>
      </c>
      <c r="E77" s="13">
        <v>26.5</v>
      </c>
    </row>
    <row r="78" spans="1:5" x14ac:dyDescent="0.25">
      <c r="A78" s="2" t="s">
        <v>8</v>
      </c>
      <c r="B78" s="15">
        <v>2134</v>
      </c>
      <c r="C78" s="5">
        <v>290.7</v>
      </c>
      <c r="D78" s="14">
        <v>600</v>
      </c>
      <c r="E78" s="13">
        <v>26.5</v>
      </c>
    </row>
    <row r="79" spans="1:5" x14ac:dyDescent="0.25">
      <c r="A79" s="2" t="s">
        <v>9</v>
      </c>
      <c r="B79" s="15">
        <v>2611</v>
      </c>
      <c r="C79" s="5">
        <v>342.02</v>
      </c>
      <c r="D79" s="14">
        <v>700</v>
      </c>
      <c r="E79" s="13">
        <v>26.5</v>
      </c>
    </row>
    <row r="80" spans="1:5" x14ac:dyDescent="0.25">
      <c r="A80" s="2" t="s">
        <v>10</v>
      </c>
      <c r="B80" s="15">
        <v>2759</v>
      </c>
      <c r="C80" s="5">
        <v>357.95</v>
      </c>
      <c r="D80" s="14">
        <v>600</v>
      </c>
      <c r="E80" s="13">
        <v>26.5</v>
      </c>
    </row>
    <row r="81" spans="1:5" x14ac:dyDescent="0.25">
      <c r="A81" s="2" t="s">
        <v>11</v>
      </c>
      <c r="B81" s="15">
        <v>2316</v>
      </c>
      <c r="C81" s="5">
        <v>310.27999999999997</v>
      </c>
      <c r="D81" s="14">
        <v>600</v>
      </c>
      <c r="E81" s="13">
        <v>26.5</v>
      </c>
    </row>
    <row r="82" spans="1:5" x14ac:dyDescent="0.25">
      <c r="A82" s="2" t="s">
        <v>12</v>
      </c>
      <c r="B82" s="15">
        <v>1302</v>
      </c>
      <c r="C82" s="5">
        <v>201.18</v>
      </c>
      <c r="D82" s="14">
        <v>600</v>
      </c>
      <c r="E82" s="13">
        <v>26.5</v>
      </c>
    </row>
    <row r="83" spans="1:5" x14ac:dyDescent="0.25">
      <c r="A83" s="2" t="s">
        <v>13</v>
      </c>
      <c r="B83" s="15">
        <v>1477</v>
      </c>
      <c r="C83" s="5">
        <v>220.01</v>
      </c>
      <c r="D83" s="14">
        <v>600</v>
      </c>
      <c r="E83" s="13">
        <v>26.5</v>
      </c>
    </row>
    <row r="84" spans="1:5" x14ac:dyDescent="0.25">
      <c r="A84" s="2" t="s">
        <v>14</v>
      </c>
      <c r="B84" s="15">
        <v>1970</v>
      </c>
      <c r="C84" s="5">
        <v>273.05</v>
      </c>
      <c r="D84" s="14">
        <v>500</v>
      </c>
      <c r="E84" s="13">
        <v>26.5</v>
      </c>
    </row>
    <row r="85" spans="1:5" x14ac:dyDescent="0.25">
      <c r="A85" s="3" t="s">
        <v>15</v>
      </c>
      <c r="B85" s="15">
        <f>SUM(B73:B84)</f>
        <v>22914</v>
      </c>
      <c r="C85" s="5">
        <f>SUM(C73:C84)</f>
        <v>3198.5199999999995</v>
      </c>
      <c r="D85" s="14">
        <f>SUM(D73:D84)</f>
        <v>6800</v>
      </c>
      <c r="E85" s="13">
        <f>SUM(E73:E84)</f>
        <v>318</v>
      </c>
    </row>
    <row r="87" spans="1:5" ht="29.45" customHeight="1" x14ac:dyDescent="0.25">
      <c r="A87" s="57" t="s">
        <v>24</v>
      </c>
      <c r="B87" s="57"/>
      <c r="C87" s="57"/>
      <c r="D87" s="57"/>
      <c r="E87" s="57"/>
    </row>
    <row r="88" spans="1:5" x14ac:dyDescent="0.25">
      <c r="A88" s="1" t="s">
        <v>0</v>
      </c>
      <c r="B88" s="60" t="s">
        <v>1</v>
      </c>
      <c r="C88" s="61"/>
      <c r="D88" s="62" t="s">
        <v>2</v>
      </c>
      <c r="E88" s="63"/>
    </row>
    <row r="89" spans="1:5" x14ac:dyDescent="0.25">
      <c r="A89" s="2"/>
      <c r="B89" s="10" t="s">
        <v>18</v>
      </c>
      <c r="C89" s="11" t="s">
        <v>16</v>
      </c>
      <c r="D89" s="16" t="s">
        <v>17</v>
      </c>
      <c r="E89" s="12" t="s">
        <v>16</v>
      </c>
    </row>
    <row r="90" spans="1:5" x14ac:dyDescent="0.25">
      <c r="A90" s="2" t="s">
        <v>3</v>
      </c>
      <c r="B90" s="15">
        <v>2175</v>
      </c>
      <c r="C90" s="5">
        <v>295.11</v>
      </c>
      <c r="D90" s="14">
        <v>300</v>
      </c>
      <c r="E90" s="13">
        <v>26.5</v>
      </c>
    </row>
    <row r="91" spans="1:5" x14ac:dyDescent="0.25">
      <c r="A91" s="2" t="s">
        <v>4</v>
      </c>
      <c r="B91" s="15">
        <v>2783</v>
      </c>
      <c r="C91" s="5">
        <v>360.53</v>
      </c>
      <c r="D91" s="14">
        <v>700</v>
      </c>
      <c r="E91" s="13">
        <v>26.5</v>
      </c>
    </row>
    <row r="92" spans="1:5" ht="14.45" customHeight="1" x14ac:dyDescent="0.25">
      <c r="A92" s="2" t="s">
        <v>5</v>
      </c>
      <c r="B92" s="15">
        <v>1522</v>
      </c>
      <c r="C92" s="5">
        <v>224.65</v>
      </c>
      <c r="D92" s="14">
        <v>500</v>
      </c>
      <c r="E92" s="13">
        <v>26.5</v>
      </c>
    </row>
    <row r="93" spans="1:5" x14ac:dyDescent="0.25">
      <c r="A93" s="2" t="s">
        <v>6</v>
      </c>
      <c r="B93" s="15">
        <v>1403</v>
      </c>
      <c r="C93" s="5">
        <v>212.04</v>
      </c>
      <c r="D93" s="14">
        <v>700</v>
      </c>
      <c r="E93" s="13">
        <v>26.5</v>
      </c>
    </row>
    <row r="94" spans="1:5" x14ac:dyDescent="0.25">
      <c r="A94" s="2" t="s">
        <v>7</v>
      </c>
      <c r="B94" s="15">
        <v>1453</v>
      </c>
      <c r="C94" s="5">
        <v>217.42</v>
      </c>
      <c r="D94" s="14">
        <v>600</v>
      </c>
      <c r="E94" s="13">
        <v>26.5</v>
      </c>
    </row>
    <row r="95" spans="1:5" x14ac:dyDescent="0.25">
      <c r="A95" s="2" t="s">
        <v>8</v>
      </c>
      <c r="B95" s="15">
        <v>1883</v>
      </c>
      <c r="C95" s="5">
        <v>263.69</v>
      </c>
      <c r="D95" s="14">
        <v>600</v>
      </c>
      <c r="E95" s="13">
        <v>26.5</v>
      </c>
    </row>
    <row r="96" spans="1:5" x14ac:dyDescent="0.25">
      <c r="A96" s="2" t="s">
        <v>9</v>
      </c>
      <c r="B96" s="15">
        <v>2190</v>
      </c>
      <c r="C96" s="5">
        <v>296.94</v>
      </c>
      <c r="D96" s="14">
        <v>700</v>
      </c>
      <c r="E96" s="13">
        <v>26.5</v>
      </c>
    </row>
    <row r="97" spans="1:5" x14ac:dyDescent="0.25">
      <c r="A97" s="2" t="s">
        <v>10</v>
      </c>
      <c r="B97" s="15">
        <v>2385</v>
      </c>
      <c r="C97" s="5">
        <v>317.70999999999998</v>
      </c>
      <c r="D97" s="14">
        <v>500</v>
      </c>
      <c r="E97" s="13">
        <v>26.5</v>
      </c>
    </row>
    <row r="98" spans="1:5" x14ac:dyDescent="0.25">
      <c r="A98" s="2" t="s">
        <v>11</v>
      </c>
      <c r="B98" s="15">
        <v>2018</v>
      </c>
      <c r="C98" s="5">
        <v>278.22000000000003</v>
      </c>
      <c r="D98" s="14">
        <v>600</v>
      </c>
      <c r="E98" s="13">
        <v>26.5</v>
      </c>
    </row>
    <row r="99" spans="1:5" x14ac:dyDescent="0.25">
      <c r="A99" s="2" t="s">
        <v>12</v>
      </c>
      <c r="B99" s="15">
        <v>1654</v>
      </c>
      <c r="C99" s="5">
        <v>239.05</v>
      </c>
      <c r="D99" s="14">
        <v>600</v>
      </c>
      <c r="E99" s="13">
        <v>26.5</v>
      </c>
    </row>
    <row r="100" spans="1:5" x14ac:dyDescent="0.25">
      <c r="A100" s="2" t="s">
        <v>13</v>
      </c>
      <c r="B100" s="15">
        <v>1611</v>
      </c>
      <c r="C100" s="5">
        <v>234.42</v>
      </c>
      <c r="D100" s="14">
        <v>500</v>
      </c>
      <c r="E100" s="13">
        <v>26.5</v>
      </c>
    </row>
    <row r="101" spans="1:5" x14ac:dyDescent="0.25">
      <c r="A101" s="2" t="s">
        <v>14</v>
      </c>
      <c r="B101" s="15">
        <v>1491</v>
      </c>
      <c r="C101" s="5">
        <v>221.51</v>
      </c>
      <c r="D101" s="14">
        <v>600</v>
      </c>
      <c r="E101" s="13">
        <v>26.5</v>
      </c>
    </row>
    <row r="102" spans="1:5" x14ac:dyDescent="0.25">
      <c r="A102" s="3" t="s">
        <v>15</v>
      </c>
      <c r="B102" s="15">
        <f>SUM(B90:B101)</f>
        <v>22568</v>
      </c>
      <c r="C102" s="5">
        <f>SUM(C90:C101)</f>
        <v>3161.2900000000009</v>
      </c>
      <c r="D102" s="14">
        <f>SUM(D90:D101)</f>
        <v>6900</v>
      </c>
      <c r="E102" s="13">
        <f>SUM(E90:E101)</f>
        <v>318</v>
      </c>
    </row>
    <row r="104" spans="1:5" ht="27.6" customHeight="1" x14ac:dyDescent="0.25">
      <c r="A104" s="57" t="s">
        <v>25</v>
      </c>
      <c r="B104" s="57"/>
      <c r="C104" s="57"/>
      <c r="D104" s="57"/>
      <c r="E104" s="57"/>
    </row>
    <row r="105" spans="1:5" x14ac:dyDescent="0.25">
      <c r="A105" s="1" t="s">
        <v>0</v>
      </c>
      <c r="B105" s="58" t="s">
        <v>1</v>
      </c>
      <c r="C105" s="58"/>
      <c r="D105" s="59" t="s">
        <v>2</v>
      </c>
      <c r="E105" s="59"/>
    </row>
    <row r="106" spans="1:5" x14ac:dyDescent="0.25">
      <c r="A106" s="2"/>
      <c r="B106" s="10" t="s">
        <v>18</v>
      </c>
      <c r="C106" s="11" t="s">
        <v>16</v>
      </c>
      <c r="D106" s="16" t="s">
        <v>17</v>
      </c>
      <c r="E106" s="12" t="s">
        <v>16</v>
      </c>
    </row>
    <row r="107" spans="1:5" x14ac:dyDescent="0.25">
      <c r="A107" s="2" t="s">
        <v>3</v>
      </c>
      <c r="B107" s="15">
        <v>1773</v>
      </c>
      <c r="C107" s="5">
        <v>255.29</v>
      </c>
      <c r="D107" s="14">
        <v>400</v>
      </c>
      <c r="E107" s="13">
        <v>26.5</v>
      </c>
    </row>
    <row r="108" spans="1:5" x14ac:dyDescent="0.25">
      <c r="A108" s="2" t="s">
        <v>4</v>
      </c>
      <c r="B108" s="15">
        <v>2372</v>
      </c>
      <c r="C108" s="5">
        <v>319.75</v>
      </c>
      <c r="D108" s="14">
        <v>700</v>
      </c>
      <c r="E108" s="13">
        <v>26.5</v>
      </c>
    </row>
    <row r="109" spans="1:5" x14ac:dyDescent="0.25">
      <c r="A109" s="2" t="s">
        <v>5</v>
      </c>
      <c r="B109" s="15">
        <v>1643</v>
      </c>
      <c r="C109" s="5">
        <v>241.31</v>
      </c>
      <c r="D109" s="14">
        <v>700</v>
      </c>
      <c r="E109" s="13">
        <v>26.5</v>
      </c>
    </row>
    <row r="110" spans="1:5" ht="15" customHeight="1" x14ac:dyDescent="0.25">
      <c r="A110" s="2" t="s">
        <v>6</v>
      </c>
      <c r="B110" s="15">
        <v>1506</v>
      </c>
      <c r="C110" s="5">
        <v>226.57</v>
      </c>
      <c r="D110" s="14">
        <v>1000</v>
      </c>
      <c r="E110" s="13">
        <v>26.5</v>
      </c>
    </row>
    <row r="111" spans="1:5" x14ac:dyDescent="0.25">
      <c r="A111" s="2" t="s">
        <v>7</v>
      </c>
      <c r="B111" s="15">
        <v>1988</v>
      </c>
      <c r="C111" s="5">
        <v>278.43</v>
      </c>
      <c r="D111" s="14">
        <v>1100</v>
      </c>
      <c r="E111" s="13">
        <v>26.72</v>
      </c>
    </row>
    <row r="112" spans="1:5" x14ac:dyDescent="0.25">
      <c r="A112" s="2" t="s">
        <v>8</v>
      </c>
      <c r="B112" s="15">
        <v>2324</v>
      </c>
      <c r="C112" s="5">
        <v>314.58</v>
      </c>
      <c r="D112" s="14">
        <v>1000</v>
      </c>
      <c r="E112" s="13">
        <v>26.5</v>
      </c>
    </row>
    <row r="113" spans="1:5" x14ac:dyDescent="0.25">
      <c r="A113" s="2" t="s">
        <v>9</v>
      </c>
      <c r="B113" s="15">
        <v>2908</v>
      </c>
      <c r="C113" s="5">
        <v>377.42</v>
      </c>
      <c r="D113" s="14">
        <v>1000</v>
      </c>
      <c r="E113" s="13">
        <v>26.5</v>
      </c>
    </row>
    <row r="114" spans="1:5" x14ac:dyDescent="0.25">
      <c r="A114" s="2" t="s">
        <v>10</v>
      </c>
      <c r="B114" s="15">
        <v>2720</v>
      </c>
      <c r="C114" s="5">
        <v>357.73</v>
      </c>
      <c r="D114" s="14">
        <v>1000</v>
      </c>
      <c r="E114" s="13">
        <v>26.5</v>
      </c>
    </row>
    <row r="115" spans="1:5" x14ac:dyDescent="0.25">
      <c r="A115" s="2" t="s">
        <v>11</v>
      </c>
      <c r="B115" s="15">
        <v>2145</v>
      </c>
      <c r="C115" s="5">
        <v>295.32</v>
      </c>
      <c r="D115" s="14">
        <v>1100</v>
      </c>
      <c r="E115" s="13">
        <v>26.72</v>
      </c>
    </row>
    <row r="116" spans="1:5" x14ac:dyDescent="0.25">
      <c r="A116" s="2" t="s">
        <v>12</v>
      </c>
      <c r="B116" s="15">
        <v>1712</v>
      </c>
      <c r="C116" s="5">
        <v>248.73</v>
      </c>
      <c r="D116" s="14">
        <v>800</v>
      </c>
      <c r="E116" s="13">
        <v>28.3</v>
      </c>
    </row>
    <row r="117" spans="1:5" x14ac:dyDescent="0.25">
      <c r="A117" s="2" t="s">
        <v>13</v>
      </c>
      <c r="B117" s="15">
        <v>1526</v>
      </c>
      <c r="C117" s="5">
        <v>228.72</v>
      </c>
      <c r="D117" s="14">
        <v>800</v>
      </c>
      <c r="E117" s="13">
        <v>28.3</v>
      </c>
    </row>
    <row r="118" spans="1:5" x14ac:dyDescent="0.25">
      <c r="A118" s="2" t="s">
        <v>14</v>
      </c>
      <c r="B118" s="15">
        <v>1600</v>
      </c>
      <c r="C118" s="5">
        <v>236.68</v>
      </c>
      <c r="D118" s="14">
        <v>800</v>
      </c>
      <c r="E118" s="13">
        <v>27.85</v>
      </c>
    </row>
    <row r="120" spans="1:5" ht="25.9" customHeight="1" x14ac:dyDescent="0.25">
      <c r="A120" s="57" t="s">
        <v>26</v>
      </c>
      <c r="B120" s="57"/>
      <c r="C120" s="57"/>
      <c r="D120" s="57"/>
      <c r="E120" s="57"/>
    </row>
    <row r="121" spans="1:5" x14ac:dyDescent="0.25">
      <c r="A121" s="1" t="s">
        <v>0</v>
      </c>
      <c r="B121" s="58" t="s">
        <v>1</v>
      </c>
      <c r="C121" s="58"/>
      <c r="D121" s="59" t="s">
        <v>2</v>
      </c>
      <c r="E121" s="59"/>
    </row>
    <row r="122" spans="1:5" x14ac:dyDescent="0.25">
      <c r="A122" s="2"/>
      <c r="B122" s="10" t="s">
        <v>18</v>
      </c>
      <c r="C122" s="11" t="s">
        <v>16</v>
      </c>
      <c r="D122" s="16" t="s">
        <v>17</v>
      </c>
      <c r="E122" s="12" t="s">
        <v>16</v>
      </c>
    </row>
    <row r="123" spans="1:5" x14ac:dyDescent="0.25">
      <c r="A123" s="2" t="s">
        <v>3</v>
      </c>
      <c r="B123" s="15">
        <v>1869</v>
      </c>
      <c r="C123" s="5">
        <v>265.62</v>
      </c>
      <c r="D123" s="14">
        <v>800</v>
      </c>
      <c r="E123" s="13">
        <v>28.3</v>
      </c>
    </row>
    <row r="124" spans="1:5" x14ac:dyDescent="0.25">
      <c r="A124" s="2" t="s">
        <v>4</v>
      </c>
      <c r="B124" s="15">
        <v>2221</v>
      </c>
      <c r="C124" s="5">
        <v>303.5</v>
      </c>
      <c r="D124" s="14">
        <v>1000</v>
      </c>
      <c r="E124" s="13">
        <v>28.75</v>
      </c>
    </row>
    <row r="125" spans="1:5" x14ac:dyDescent="0.25">
      <c r="A125" s="2" t="s">
        <v>5</v>
      </c>
      <c r="B125" s="15">
        <v>1298</v>
      </c>
      <c r="C125" s="5">
        <v>204.18</v>
      </c>
      <c r="D125" s="14">
        <v>1000</v>
      </c>
      <c r="E125" s="13">
        <v>28.75</v>
      </c>
    </row>
    <row r="126" spans="1:5" x14ac:dyDescent="0.25">
      <c r="A126" s="2" t="s">
        <v>6</v>
      </c>
      <c r="B126" s="15">
        <v>1296</v>
      </c>
      <c r="C126" s="5">
        <v>203.97</v>
      </c>
      <c r="D126" s="14">
        <v>900</v>
      </c>
      <c r="E126" s="13">
        <v>28.52</v>
      </c>
    </row>
    <row r="127" spans="1:5" ht="14.45" customHeight="1" x14ac:dyDescent="0.25">
      <c r="A127" s="2" t="s">
        <v>7</v>
      </c>
      <c r="B127" s="15">
        <v>1519</v>
      </c>
      <c r="C127" s="5">
        <v>227.96</v>
      </c>
      <c r="D127" s="14">
        <v>800</v>
      </c>
      <c r="E127" s="13">
        <v>28.3</v>
      </c>
    </row>
    <row r="128" spans="1:5" ht="14.45" customHeight="1" x14ac:dyDescent="0.25">
      <c r="A128" s="2" t="s">
        <v>8</v>
      </c>
      <c r="B128" s="15">
        <v>1900</v>
      </c>
      <c r="C128" s="5">
        <v>268.95999999999998</v>
      </c>
      <c r="D128" s="14">
        <v>800</v>
      </c>
      <c r="E128" s="13">
        <v>28.3</v>
      </c>
    </row>
    <row r="129" spans="1:8" x14ac:dyDescent="0.25">
      <c r="A129" s="2" t="s">
        <v>9</v>
      </c>
      <c r="B129" s="15">
        <v>2807</v>
      </c>
      <c r="C129" s="5">
        <v>366.55</v>
      </c>
      <c r="D129" s="14">
        <v>500</v>
      </c>
      <c r="E129" s="13">
        <v>27.62</v>
      </c>
    </row>
    <row r="130" spans="1:8" x14ac:dyDescent="0.25">
      <c r="A130" s="2" t="s">
        <v>10</v>
      </c>
      <c r="B130" s="15">
        <v>3515</v>
      </c>
      <c r="C130" s="5">
        <v>442.73</v>
      </c>
      <c r="D130" s="14">
        <v>500</v>
      </c>
      <c r="E130" s="13">
        <v>27.62</v>
      </c>
    </row>
    <row r="131" spans="1:8" x14ac:dyDescent="0.25">
      <c r="A131" s="2" t="s">
        <v>11</v>
      </c>
      <c r="B131" s="15">
        <v>2430</v>
      </c>
      <c r="C131" s="5">
        <v>325.99</v>
      </c>
      <c r="D131" s="14">
        <v>500</v>
      </c>
      <c r="E131" s="13">
        <v>27.62</v>
      </c>
    </row>
    <row r="132" spans="1:8" x14ac:dyDescent="0.25">
      <c r="A132" s="2" t="s">
        <v>12</v>
      </c>
      <c r="B132" s="15">
        <v>2100</v>
      </c>
      <c r="C132" s="5">
        <v>290.48</v>
      </c>
      <c r="D132" s="14">
        <v>600</v>
      </c>
      <c r="E132" s="13">
        <v>27.85</v>
      </c>
    </row>
    <row r="133" spans="1:8" x14ac:dyDescent="0.25">
      <c r="A133" s="2" t="s">
        <v>13</v>
      </c>
      <c r="B133" s="15">
        <v>1536</v>
      </c>
      <c r="C133" s="5">
        <v>239.61</v>
      </c>
      <c r="D133" s="14">
        <v>600</v>
      </c>
      <c r="E133" s="13">
        <v>31.38</v>
      </c>
    </row>
    <row r="134" spans="1:8" x14ac:dyDescent="0.25">
      <c r="A134" s="2" t="s">
        <v>14</v>
      </c>
      <c r="B134" s="15">
        <v>1309</v>
      </c>
      <c r="C134" s="5">
        <v>212.87</v>
      </c>
      <c r="D134" s="14">
        <v>500</v>
      </c>
      <c r="E134" s="13">
        <v>31.15</v>
      </c>
    </row>
    <row r="137" spans="1:8" ht="25.15" customHeight="1" x14ac:dyDescent="0.25">
      <c r="A137" s="28" t="s">
        <v>27</v>
      </c>
      <c r="B137" s="29"/>
      <c r="C137" s="30"/>
      <c r="D137" s="31"/>
      <c r="E137" s="32"/>
      <c r="F137" s="26"/>
      <c r="G137" s="27"/>
      <c r="H137" s="17"/>
    </row>
    <row r="138" spans="1:8" ht="25.15" customHeight="1" x14ac:dyDescent="0.25">
      <c r="A138" s="33" t="s">
        <v>28</v>
      </c>
      <c r="B138" s="34"/>
      <c r="C138" s="35"/>
      <c r="D138" s="36"/>
      <c r="E138" s="37"/>
      <c r="F138" s="26"/>
      <c r="G138" s="27"/>
      <c r="H138" s="17"/>
    </row>
    <row r="139" spans="1:8" x14ac:dyDescent="0.25">
      <c r="A139" s="18" t="str">
        <f>A121</f>
        <v>Month</v>
      </c>
      <c r="B139" s="39" t="str">
        <f>B121</f>
        <v>Electricity</v>
      </c>
      <c r="C139" s="19"/>
      <c r="D139" s="38" t="str">
        <f>D121</f>
        <v>Water</v>
      </c>
      <c r="E139" s="23"/>
    </row>
    <row r="140" spans="1:8" x14ac:dyDescent="0.25">
      <c r="A140" s="18"/>
      <c r="B140" s="20" t="str">
        <f>B122</f>
        <v>KWH</v>
      </c>
      <c r="C140" s="21" t="str">
        <f>C122</f>
        <v>Cost</v>
      </c>
      <c r="D140" s="24" t="str">
        <f>D122</f>
        <v>Gallons</v>
      </c>
      <c r="E140" s="25" t="str">
        <f>E122</f>
        <v>Cost</v>
      </c>
    </row>
    <row r="141" spans="1:8" x14ac:dyDescent="0.25">
      <c r="A141" s="18" t="str">
        <f t="shared" ref="A141:A152" si="0">A123</f>
        <v>JANUARY</v>
      </c>
      <c r="B141" s="40">
        <v>2254</v>
      </c>
      <c r="C141" s="19">
        <v>324.19</v>
      </c>
      <c r="D141" s="22">
        <v>700</v>
      </c>
      <c r="E141" s="23">
        <v>31.61</v>
      </c>
    </row>
    <row r="142" spans="1:8" x14ac:dyDescent="0.25">
      <c r="A142" s="18" t="str">
        <f t="shared" si="0"/>
        <v>FEBRUARY</v>
      </c>
      <c r="B142" s="40">
        <v>1791</v>
      </c>
      <c r="C142" s="19">
        <v>269.64999999999998</v>
      </c>
      <c r="D142" s="22">
        <v>600</v>
      </c>
      <c r="E142" s="23">
        <v>31.3</v>
      </c>
    </row>
    <row r="143" spans="1:8" x14ac:dyDescent="0.25">
      <c r="A143" s="18" t="str">
        <f t="shared" si="0"/>
        <v>MARCH</v>
      </c>
      <c r="B143" s="40">
        <v>1310</v>
      </c>
      <c r="C143" s="19">
        <v>212.99</v>
      </c>
      <c r="D143" s="22">
        <v>400</v>
      </c>
      <c r="E143" s="23">
        <v>30.92</v>
      </c>
    </row>
    <row r="144" spans="1:8" x14ac:dyDescent="0.25">
      <c r="A144" s="18" t="str">
        <f t="shared" si="0"/>
        <v>APRIL</v>
      </c>
      <c r="B144" s="40">
        <v>1609</v>
      </c>
      <c r="C144" s="19">
        <v>248.21</v>
      </c>
      <c r="D144" s="22">
        <v>700</v>
      </c>
      <c r="E144" s="23">
        <v>31.61</v>
      </c>
    </row>
    <row r="145" spans="1:5" ht="12" customHeight="1" x14ac:dyDescent="0.25">
      <c r="A145" s="18" t="str">
        <f t="shared" si="0"/>
        <v>MAY</v>
      </c>
      <c r="B145" s="40">
        <v>1805</v>
      </c>
      <c r="C145" s="19">
        <v>271.3</v>
      </c>
      <c r="D145" s="22">
        <v>700</v>
      </c>
      <c r="E145" s="23">
        <v>31.61</v>
      </c>
    </row>
    <row r="146" spans="1:5" ht="12" customHeight="1" x14ac:dyDescent="0.25">
      <c r="A146" s="18" t="str">
        <f t="shared" si="0"/>
        <v>JUNE</v>
      </c>
      <c r="B146" s="40">
        <v>2358</v>
      </c>
      <c r="C146" s="19">
        <v>336.44</v>
      </c>
      <c r="D146" s="22">
        <v>500</v>
      </c>
      <c r="E146" s="23">
        <v>31.15</v>
      </c>
    </row>
    <row r="147" spans="1:5" ht="10.15" customHeight="1" x14ac:dyDescent="0.25">
      <c r="A147" s="18" t="str">
        <f t="shared" si="0"/>
        <v>JULY</v>
      </c>
      <c r="B147" s="40">
        <v>2624</v>
      </c>
      <c r="C147" s="19">
        <v>367.78</v>
      </c>
      <c r="D147" s="22">
        <v>600</v>
      </c>
      <c r="E147" s="23">
        <v>31.38</v>
      </c>
    </row>
    <row r="148" spans="1:5" x14ac:dyDescent="0.25">
      <c r="A148" s="18" t="str">
        <f t="shared" si="0"/>
        <v>AUGUST</v>
      </c>
      <c r="B148" s="40">
        <v>2768</v>
      </c>
      <c r="C148" s="19">
        <v>384.74</v>
      </c>
      <c r="D148" s="22">
        <v>400</v>
      </c>
      <c r="E148" s="23">
        <v>30.92</v>
      </c>
    </row>
    <row r="149" spans="1:5" x14ac:dyDescent="0.25">
      <c r="A149" s="18" t="str">
        <f t="shared" si="0"/>
        <v>SEPTEMBER</v>
      </c>
      <c r="B149" s="40">
        <v>2180</v>
      </c>
      <c r="C149" s="19">
        <v>315.47000000000003</v>
      </c>
      <c r="D149" s="22">
        <v>600</v>
      </c>
      <c r="E149" s="23">
        <v>31.38</v>
      </c>
    </row>
    <row r="150" spans="1:5" x14ac:dyDescent="0.25">
      <c r="A150" s="18" t="str">
        <f t="shared" si="0"/>
        <v>OCTOBER</v>
      </c>
      <c r="B150" s="40">
        <v>1787</v>
      </c>
      <c r="C150" s="19">
        <v>269.18</v>
      </c>
      <c r="D150" s="22">
        <v>600</v>
      </c>
      <c r="E150" s="23">
        <v>31.38</v>
      </c>
    </row>
    <row r="151" spans="1:5" x14ac:dyDescent="0.25">
      <c r="A151" s="18" t="str">
        <f t="shared" si="0"/>
        <v>NOVEMBER</v>
      </c>
      <c r="B151" s="40">
        <v>1455</v>
      </c>
      <c r="C151" s="19">
        <v>230.07</v>
      </c>
      <c r="D151" s="22">
        <v>500</v>
      </c>
      <c r="E151" s="23">
        <v>31.15</v>
      </c>
    </row>
    <row r="152" spans="1:5" x14ac:dyDescent="0.25">
      <c r="A152" s="18" t="str">
        <f t="shared" si="0"/>
        <v>DECEMBER</v>
      </c>
      <c r="B152" s="40">
        <v>2051</v>
      </c>
      <c r="C152" s="19">
        <v>300.27999999999997</v>
      </c>
      <c r="D152" s="22">
        <v>500</v>
      </c>
      <c r="E152" s="23">
        <v>31.15</v>
      </c>
    </row>
    <row r="155" spans="1:5" x14ac:dyDescent="0.25">
      <c r="A155" s="48" t="s">
        <v>30</v>
      </c>
      <c r="B155" s="49" t="s">
        <v>31</v>
      </c>
      <c r="C155" s="50" t="s">
        <v>32</v>
      </c>
      <c r="D155" s="51" t="s">
        <v>33</v>
      </c>
      <c r="E155" s="50" t="s">
        <v>34</v>
      </c>
    </row>
    <row r="156" spans="1:5" x14ac:dyDescent="0.25">
      <c r="A156" s="42" t="s">
        <v>27</v>
      </c>
      <c r="B156" s="29"/>
      <c r="C156" s="30"/>
      <c r="D156" s="31"/>
      <c r="E156" s="30"/>
    </row>
    <row r="157" spans="1:5" x14ac:dyDescent="0.25">
      <c r="A157" s="43" t="s">
        <v>29</v>
      </c>
      <c r="B157" s="34"/>
      <c r="C157" s="35"/>
      <c r="D157" s="36"/>
      <c r="E157" s="35"/>
    </row>
    <row r="158" spans="1:5" x14ac:dyDescent="0.25">
      <c r="A158" s="44" t="str">
        <f>A139</f>
        <v>Month</v>
      </c>
      <c r="B158" s="39" t="str">
        <f>B139</f>
        <v>Electricity</v>
      </c>
      <c r="C158" s="19"/>
      <c r="D158" s="38" t="str">
        <f>D139</f>
        <v>Water</v>
      </c>
      <c r="E158" s="45"/>
    </row>
    <row r="159" spans="1:5" x14ac:dyDescent="0.25">
      <c r="A159" s="44"/>
      <c r="B159" s="20" t="str">
        <f>B140</f>
        <v>KWH</v>
      </c>
      <c r="C159" s="21" t="str">
        <f>C140</f>
        <v>Cost</v>
      </c>
      <c r="D159" s="24" t="str">
        <f>D140</f>
        <v>Gallons</v>
      </c>
      <c r="E159" s="46" t="str">
        <f>E140</f>
        <v>Cost</v>
      </c>
    </row>
    <row r="160" spans="1:5" x14ac:dyDescent="0.25">
      <c r="A160" s="44" t="str">
        <f t="shared" ref="A160:A171" si="1">A141</f>
        <v>JANUARY</v>
      </c>
      <c r="B160" s="40">
        <v>2243</v>
      </c>
      <c r="C160" s="19">
        <v>322.89999999999998</v>
      </c>
      <c r="D160" s="22">
        <v>400</v>
      </c>
      <c r="E160" s="45">
        <v>30.92</v>
      </c>
    </row>
    <row r="161" spans="1:5" x14ac:dyDescent="0.25">
      <c r="A161" s="44" t="str">
        <f t="shared" si="1"/>
        <v>FEBRUARY</v>
      </c>
      <c r="B161" s="40">
        <v>1472</v>
      </c>
      <c r="C161" s="19">
        <v>232.07</v>
      </c>
      <c r="D161" s="22">
        <v>400</v>
      </c>
      <c r="E161" s="45">
        <v>30.92</v>
      </c>
    </row>
    <row r="162" spans="1:5" x14ac:dyDescent="0.25">
      <c r="A162" s="44" t="str">
        <f t="shared" si="1"/>
        <v>MARCH</v>
      </c>
      <c r="B162" s="40">
        <v>1644</v>
      </c>
      <c r="C162" s="19">
        <v>252.33</v>
      </c>
      <c r="D162" s="22">
        <v>600</v>
      </c>
      <c r="E162" s="45">
        <v>31.38</v>
      </c>
    </row>
    <row r="163" spans="1:5" x14ac:dyDescent="0.25">
      <c r="A163" s="44" t="str">
        <f t="shared" si="1"/>
        <v>APRIL</v>
      </c>
      <c r="B163" s="40">
        <v>1654</v>
      </c>
      <c r="C163" s="19">
        <v>253.51</v>
      </c>
      <c r="D163" s="22">
        <v>400</v>
      </c>
      <c r="E163" s="45">
        <v>30.92</v>
      </c>
    </row>
    <row r="164" spans="1:5" ht="15.75" customHeight="1" x14ac:dyDescent="0.25">
      <c r="A164" s="44" t="str">
        <f t="shared" si="1"/>
        <v>MAY</v>
      </c>
      <c r="B164" s="40">
        <v>1879</v>
      </c>
      <c r="C164" s="19">
        <v>280.02</v>
      </c>
      <c r="D164" s="22">
        <v>600</v>
      </c>
      <c r="E164" s="45">
        <v>31.38</v>
      </c>
    </row>
    <row r="165" spans="1:5" ht="19.5" customHeight="1" x14ac:dyDescent="0.25">
      <c r="A165" s="44" t="str">
        <f t="shared" si="1"/>
        <v>JUNE</v>
      </c>
      <c r="B165" s="40">
        <v>2019</v>
      </c>
      <c r="C165" s="19">
        <v>316.88</v>
      </c>
      <c r="D165" s="22">
        <v>900</v>
      </c>
      <c r="E165" s="45">
        <v>34.07</v>
      </c>
    </row>
    <row r="166" spans="1:5" x14ac:dyDescent="0.25">
      <c r="A166" s="44" t="str">
        <f t="shared" si="1"/>
        <v>JULY</v>
      </c>
      <c r="B166" s="40">
        <v>2624</v>
      </c>
      <c r="C166" s="19">
        <v>367.78</v>
      </c>
      <c r="D166" s="22">
        <v>600</v>
      </c>
      <c r="E166" s="45">
        <v>31.38</v>
      </c>
    </row>
    <row r="167" spans="1:5" x14ac:dyDescent="0.25">
      <c r="A167" s="44" t="str">
        <f t="shared" si="1"/>
        <v>AUGUST</v>
      </c>
      <c r="B167" s="40">
        <v>2210</v>
      </c>
      <c r="C167" s="19">
        <v>340.75</v>
      </c>
      <c r="D167" s="22">
        <v>700</v>
      </c>
      <c r="E167" s="45">
        <v>33.61</v>
      </c>
    </row>
    <row r="168" spans="1:5" x14ac:dyDescent="0.25">
      <c r="A168" s="44" t="str">
        <f t="shared" si="1"/>
        <v>SEPTEMBER</v>
      </c>
      <c r="B168" s="40">
        <v>1952</v>
      </c>
      <c r="C168" s="19">
        <v>308.5</v>
      </c>
      <c r="D168" s="22">
        <v>600</v>
      </c>
      <c r="E168" s="45">
        <v>33.380000000000003</v>
      </c>
    </row>
    <row r="169" spans="1:5" x14ac:dyDescent="0.25">
      <c r="A169" s="44" t="str">
        <f t="shared" si="1"/>
        <v>OCTOBER</v>
      </c>
      <c r="B169" s="40">
        <v>1793</v>
      </c>
      <c r="C169" s="41">
        <v>288.63</v>
      </c>
      <c r="D169" s="22">
        <v>800</v>
      </c>
      <c r="E169" s="47">
        <v>33.840000000000003</v>
      </c>
    </row>
    <row r="170" spans="1:5" x14ac:dyDescent="0.25">
      <c r="A170" s="44" t="str">
        <f t="shared" si="1"/>
        <v>NOVEMBER</v>
      </c>
      <c r="B170" s="40">
        <v>1644</v>
      </c>
      <c r="C170" s="41">
        <v>270</v>
      </c>
      <c r="D170" s="22">
        <v>600</v>
      </c>
      <c r="E170" s="47">
        <v>33.380000000000003</v>
      </c>
    </row>
    <row r="171" spans="1:5" x14ac:dyDescent="0.25">
      <c r="A171" s="52" t="str">
        <f t="shared" si="1"/>
        <v>DECEMBER</v>
      </c>
      <c r="B171" s="53">
        <v>1583</v>
      </c>
      <c r="C171" s="54">
        <v>262.38</v>
      </c>
      <c r="D171" s="55">
        <v>700</v>
      </c>
      <c r="E171" s="56">
        <v>33.61</v>
      </c>
    </row>
    <row r="174" spans="1:5" x14ac:dyDescent="0.25">
      <c r="A174" s="48" t="s">
        <v>30</v>
      </c>
      <c r="B174" s="49" t="s">
        <v>31</v>
      </c>
      <c r="C174" s="50" t="s">
        <v>32</v>
      </c>
      <c r="D174" s="51" t="s">
        <v>33</v>
      </c>
      <c r="E174" s="50" t="s">
        <v>34</v>
      </c>
    </row>
    <row r="175" spans="1:5" x14ac:dyDescent="0.25">
      <c r="A175" s="42" t="s">
        <v>27</v>
      </c>
      <c r="B175" s="29"/>
      <c r="C175" s="30"/>
      <c r="D175" s="31"/>
      <c r="E175" s="30"/>
    </row>
    <row r="176" spans="1:5" x14ac:dyDescent="0.25">
      <c r="A176" s="43" t="s">
        <v>35</v>
      </c>
      <c r="B176" s="34"/>
      <c r="C176" s="35"/>
      <c r="D176" s="36"/>
      <c r="E176" s="35"/>
    </row>
    <row r="177" spans="1:5" x14ac:dyDescent="0.25">
      <c r="A177" s="44" t="str">
        <f>A158</f>
        <v>Month</v>
      </c>
      <c r="B177" s="39" t="str">
        <f>B158</f>
        <v>Electricity</v>
      </c>
      <c r="C177" s="19"/>
      <c r="D177" s="38" t="str">
        <f>D158</f>
        <v>Water</v>
      </c>
      <c r="E177" s="45"/>
    </row>
    <row r="178" spans="1:5" x14ac:dyDescent="0.25">
      <c r="A178" s="44"/>
      <c r="B178" s="20" t="str">
        <f>B159</f>
        <v>KWH</v>
      </c>
      <c r="C178" s="21" t="str">
        <f>C159</f>
        <v>Cost</v>
      </c>
      <c r="D178" s="24" t="str">
        <f>D159</f>
        <v>Gallons</v>
      </c>
      <c r="E178" s="46" t="str">
        <f>E159</f>
        <v>Cost</v>
      </c>
    </row>
    <row r="179" spans="1:5" x14ac:dyDescent="0.25">
      <c r="A179" s="44" t="str">
        <f t="shared" ref="A179:A190" si="2">A160</f>
        <v>JANUARY</v>
      </c>
      <c r="B179" s="40">
        <v>2237</v>
      </c>
      <c r="C179" s="41">
        <v>344.13</v>
      </c>
      <c r="D179" s="22">
        <v>600</v>
      </c>
      <c r="E179" s="47">
        <v>33.380000000000003</v>
      </c>
    </row>
    <row r="180" spans="1:5" x14ac:dyDescent="0.25">
      <c r="A180" s="44" t="str">
        <f t="shared" si="2"/>
        <v>FEBRUARY</v>
      </c>
      <c r="B180" s="40">
        <v>1370</v>
      </c>
      <c r="C180" s="41">
        <v>235.75</v>
      </c>
      <c r="D180" s="22">
        <v>800</v>
      </c>
      <c r="E180" s="47">
        <v>33.840000000000003</v>
      </c>
    </row>
    <row r="181" spans="1:5" x14ac:dyDescent="0.25">
      <c r="A181" s="44" t="str">
        <f t="shared" si="2"/>
        <v>MARCH</v>
      </c>
      <c r="B181" s="40">
        <v>1320</v>
      </c>
      <c r="C181" s="41">
        <v>229.5</v>
      </c>
      <c r="D181" s="22">
        <v>700</v>
      </c>
      <c r="E181" s="47">
        <v>33.61</v>
      </c>
    </row>
    <row r="182" spans="1:5" x14ac:dyDescent="0.25">
      <c r="A182" s="44" t="str">
        <f t="shared" si="2"/>
        <v>APRIL</v>
      </c>
      <c r="B182" s="40">
        <v>1320</v>
      </c>
      <c r="C182" s="41">
        <v>229.5</v>
      </c>
      <c r="D182" s="22">
        <v>700</v>
      </c>
      <c r="E182" s="47">
        <v>33.61</v>
      </c>
    </row>
    <row r="183" spans="1:5" ht="34.5" customHeight="1" x14ac:dyDescent="0.25">
      <c r="A183" s="44" t="str">
        <f t="shared" si="2"/>
        <v>MAY</v>
      </c>
      <c r="B183" s="40">
        <v>1226</v>
      </c>
      <c r="C183" s="41">
        <v>217.75</v>
      </c>
      <c r="D183" s="22">
        <v>700</v>
      </c>
      <c r="E183" s="47">
        <v>33.61</v>
      </c>
    </row>
    <row r="184" spans="1:5" x14ac:dyDescent="0.25">
      <c r="A184" s="44" t="str">
        <f t="shared" si="2"/>
        <v>JUNE</v>
      </c>
      <c r="B184" s="40">
        <v>1924</v>
      </c>
      <c r="C184" s="64">
        <v>305</v>
      </c>
      <c r="D184" s="22">
        <v>700</v>
      </c>
      <c r="E184" s="47">
        <v>33.61</v>
      </c>
    </row>
    <row r="185" spans="1:5" x14ac:dyDescent="0.25">
      <c r="A185" s="44" t="str">
        <f t="shared" si="2"/>
        <v>JULY</v>
      </c>
      <c r="B185" s="40"/>
      <c r="C185" s="19"/>
      <c r="D185" s="22"/>
      <c r="E185" s="45"/>
    </row>
    <row r="186" spans="1:5" x14ac:dyDescent="0.25">
      <c r="A186" s="44" t="str">
        <f t="shared" si="2"/>
        <v>AUGUST</v>
      </c>
      <c r="B186" s="40"/>
      <c r="C186" s="19"/>
      <c r="D186" s="22"/>
      <c r="E186" s="45"/>
    </row>
    <row r="187" spans="1:5" x14ac:dyDescent="0.25">
      <c r="A187" s="44" t="str">
        <f t="shared" si="2"/>
        <v>SEPTEMBER</v>
      </c>
      <c r="B187" s="40"/>
      <c r="C187" s="19"/>
      <c r="D187" s="22"/>
      <c r="E187" s="45"/>
    </row>
    <row r="188" spans="1:5" x14ac:dyDescent="0.25">
      <c r="A188" s="44" t="str">
        <f t="shared" si="2"/>
        <v>OCTOBER</v>
      </c>
      <c r="B188" s="40"/>
      <c r="C188" s="41"/>
      <c r="D188" s="22"/>
      <c r="E188" s="47"/>
    </row>
    <row r="189" spans="1:5" x14ac:dyDescent="0.25">
      <c r="A189" s="44" t="str">
        <f t="shared" si="2"/>
        <v>NOVEMBER</v>
      </c>
      <c r="B189" s="40"/>
      <c r="C189" s="41"/>
      <c r="D189" s="22"/>
      <c r="E189" s="47"/>
    </row>
    <row r="190" spans="1:5" x14ac:dyDescent="0.25">
      <c r="A190" s="52" t="str">
        <f t="shared" si="2"/>
        <v>DECEMBER</v>
      </c>
      <c r="B190" s="53"/>
      <c r="C190" s="54"/>
      <c r="D190" s="55"/>
      <c r="E190" s="56"/>
    </row>
  </sheetData>
  <mergeCells count="24">
    <mergeCell ref="D71:E71"/>
    <mergeCell ref="A53:E53"/>
    <mergeCell ref="A120:E120"/>
    <mergeCell ref="B121:C121"/>
    <mergeCell ref="D121:E121"/>
    <mergeCell ref="A104:E104"/>
    <mergeCell ref="B105:C105"/>
    <mergeCell ref="D105:E105"/>
    <mergeCell ref="B54:C54"/>
    <mergeCell ref="D54:E54"/>
    <mergeCell ref="B88:C88"/>
    <mergeCell ref="D88:E88"/>
    <mergeCell ref="A87:E87"/>
    <mergeCell ref="A70:E70"/>
    <mergeCell ref="B71:C71"/>
    <mergeCell ref="A1:E1"/>
    <mergeCell ref="B2:C2"/>
    <mergeCell ref="D2:E2"/>
    <mergeCell ref="A36:E36"/>
    <mergeCell ref="B37:C37"/>
    <mergeCell ref="D37:E37"/>
    <mergeCell ref="A19:E19"/>
    <mergeCell ref="B20:C20"/>
    <mergeCell ref="D20:E20"/>
  </mergeCells>
  <pageMargins left="0.7" right="0.7" top="0.3" bottom="1.33" header="0.3" footer="0.17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Elizondo</dc:creator>
  <cp:lastModifiedBy>Destiny Nolasco</cp:lastModifiedBy>
  <cp:lastPrinted>2015-09-10T14:35:56Z</cp:lastPrinted>
  <dcterms:created xsi:type="dcterms:W3CDTF">2011-09-09T14:47:07Z</dcterms:created>
  <dcterms:modified xsi:type="dcterms:W3CDTF">2026-07-16T14:38:34Z</dcterms:modified>
</cp:coreProperties>
</file>